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3250" windowHeight="12345"/>
  </bookViews>
  <sheets>
    <sheet name="ΤΕΛΙΚΟΣ" sheetId="1" r:id="rId1"/>
  </sheets>
  <calcPr calcId="124519"/>
</workbook>
</file>

<file path=xl/calcChain.xml><?xml version="1.0" encoding="utf-8"?>
<calcChain xmlns="http://schemas.openxmlformats.org/spreadsheetml/2006/main">
  <c r="I8" i="1"/>
  <c r="U8"/>
  <c r="Q8"/>
  <c r="M8"/>
  <c r="E8"/>
  <c r="V8" l="1"/>
  <c r="X8" s="1"/>
</calcChain>
</file>

<file path=xl/sharedStrings.xml><?xml version="1.0" encoding="utf-8"?>
<sst xmlns="http://schemas.openxmlformats.org/spreadsheetml/2006/main" count="50" uniqueCount="31">
  <si>
    <t>ΟΜΑΔΑ Α΄</t>
  </si>
  <si>
    <t>ΟΜΑΔΑ Β΄</t>
  </si>
  <si>
    <t>ΑΡ. ΠΡΩΤ. ΥΠΟΨΗΦΙΟΥ</t>
  </si>
  <si>
    <t>Σύνολο Μοριοδοτούμενων κριτηρίων</t>
  </si>
  <si>
    <t>ΤΕΛΙΚΗ ΒΑΘΜΟΛΟΓΙΑ</t>
  </si>
  <si>
    <t>ΤΕΛΙΚΗ ΚΑΤΑΤΑΞΗ</t>
  </si>
  <si>
    <t>ΜΕΣΟΣ ΟΡΟΣ</t>
  </si>
  <si>
    <t>ΜΕΛΗ ΣΥΜΒΟΥΛΙΟΥ ΚΡΙΣΗΣ &amp; ΕΠΙΛΟΓΗΣ ΙΑΤΡΩΝ ΕΣΥ</t>
  </si>
  <si>
    <t>ΧΑΤΖΗΓΕΩΡΓΙΟΥ ΓΕΩΡΓΙΟΣ, Πρόεδρος</t>
  </si>
  <si>
    <t>ΜΑΛΛΙΑΡΑ ΜΑΡΙΑ</t>
  </si>
  <si>
    <r>
      <rPr>
        <b/>
        <sz val="8"/>
        <color theme="1"/>
        <rFont val="Calibri"/>
        <family val="2"/>
        <charset val="161"/>
        <scheme val="minor"/>
      </rPr>
      <t>ΠΙΝΑΚΑΣ 1.</t>
    </r>
    <r>
      <rPr>
        <sz val="8"/>
        <color theme="1"/>
        <rFont val="Calibri"/>
        <family val="2"/>
        <charset val="161"/>
        <scheme val="minor"/>
      </rPr>
      <t xml:space="preserve"> Συνολικό έργο-πεπραγμένα των μονάδων που ο υποψήφιος έχει εργαστεί ως ειδικευμένος ή ειδικευόμενος τα τελευταία 5 έτη </t>
    </r>
    <r>
      <rPr>
        <b/>
        <sz val="8"/>
        <color theme="1"/>
        <rFont val="Calibri"/>
        <family val="2"/>
        <charset val="161"/>
        <scheme val="minor"/>
      </rPr>
      <t>(Μέγιστη βαθμολογία 50 μόρια)</t>
    </r>
  </si>
  <si>
    <r>
      <rPr>
        <b/>
        <sz val="8"/>
        <color theme="1"/>
        <rFont val="Calibri"/>
        <family val="2"/>
        <charset val="161"/>
        <scheme val="minor"/>
      </rPr>
      <t>ΠΙΝΑΚΑΣ 2.</t>
    </r>
    <r>
      <rPr>
        <sz val="8"/>
        <color theme="1"/>
        <rFont val="Calibri"/>
        <family val="2"/>
        <charset val="161"/>
        <scheme val="minor"/>
      </rPr>
      <t xml:space="preserve"> Κλινική εμπειρία με κριτήριο τις ιατρικές πράξεις </t>
    </r>
    <r>
      <rPr>
        <b/>
        <sz val="8"/>
        <color theme="1"/>
        <rFont val="Calibri"/>
        <family val="2"/>
        <charset val="161"/>
        <scheme val="minor"/>
      </rPr>
      <t>(Όριο 100 μόρια)</t>
    </r>
  </si>
  <si>
    <r>
      <t xml:space="preserve">Ερωτήσεις ελεύθερης συνέντευξης </t>
    </r>
    <r>
      <rPr>
        <b/>
        <sz val="8"/>
        <color theme="1"/>
        <rFont val="Calibri"/>
        <family val="2"/>
        <charset val="161"/>
        <scheme val="minor"/>
      </rPr>
      <t>(Μέγιστη βαθμολογία 200 μόρια)</t>
    </r>
  </si>
  <si>
    <r>
      <t>Σύνολο Συνέντευξης</t>
    </r>
    <r>
      <rPr>
        <b/>
        <sz val="8"/>
        <color theme="1"/>
        <rFont val="Calibri"/>
        <family val="2"/>
        <charset val="161"/>
        <scheme val="minor"/>
      </rPr>
      <t xml:space="preserve"> (Όριο 350 μόρια)</t>
    </r>
  </si>
  <si>
    <r>
      <t xml:space="preserve">Αριθμός Ασθενών που εξετάσατε / παρακολουθήσατε 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</si>
  <si>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Αριθμός τεχνικών / επεμβατικών πράξεων / χειρουργικών επεμβάσεων που επιτελέσατε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</si>
  <si>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Ποσοστό (ως προς το είδος) τεχνικών / επεμβατικών πράξεων / χειρουργικών επεμβάσεων που επιτελέσατε σε σύγκριση με το σύνολο (ως προς το είδος ) των τεχνικών / επεμβατικών πράξεων / χειρουργικών επεμβάσεων που μπορούν να επιτελεστούν στην ειδικότητα σας </t>
    </r>
    <r>
      <rPr>
        <b/>
        <sz val="8"/>
        <color theme="1"/>
        <rFont val="Calibri"/>
        <family val="2"/>
        <charset val="161"/>
        <scheme val="minor"/>
      </rPr>
      <t>(Μέγιστη βαθμολογία 30 μόρια)</t>
    </r>
  </si>
  <si>
    <r>
      <t>1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</si>
  <si>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</si>
  <si>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3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</si>
  <si>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t>ΚΑΜΑΡΓΙΑΝΝΗΣ ΝΙΚΟΛΑΟΣ</t>
  </si>
  <si>
    <t>(ΚΩΔ. ΘΕΣΗΣ 3.50)</t>
  </si>
  <si>
    <t>ΠΙΝΑΚΑΣ ΜΟΡΙΟΔΟΤΗΣΗΣ ΣΥΝΕΝΤΕΥΞΗΣ ΚΑΙ ΤΕΛΙΚΗΣ ΚΑΤΑΤΑΞΗΣ ΥΠΟΨΗΦΩΝ ΓΙΑ 1 ΘΕΣΗ ΕΠΙΜΕΛΗΤΗ Β΄ ,  ΕΙΔΙΚΟΤΗΤΑΣ ΩΤΟΡΙΝΟΛΑΡΥΓΓΟΛΟΓΙΑΣ-  Γ.Ν.ΚΑΤΕΡΙΝΗΣ</t>
  </si>
  <si>
    <t>ΣΑΛΤΣΙΔΟΥ ΕΥΦΡΟΣΥΝΗ</t>
  </si>
  <si>
    <t>42/11113</t>
  </si>
  <si>
    <t>42/11750</t>
  </si>
  <si>
    <t>42/10406</t>
  </si>
  <si>
    <t>42/11880</t>
  </si>
  <si>
    <t>42/11202</t>
  </si>
  <si>
    <t>ΔΕΝ ΠΡΟΣΗΛΘΕ</t>
  </si>
  <si>
    <t>ΓΡΑΜΜΑΤΕΑΣ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</si>
</sst>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11" borderId="11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 wrapText="1"/>
    </xf>
    <xf numFmtId="0" fontId="3" fillId="10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textRotation="90" wrapText="1"/>
    </xf>
    <xf numFmtId="0" fontId="3" fillId="6" borderId="15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textRotation="90"/>
    </xf>
    <xf numFmtId="0" fontId="3" fillId="0" borderId="15" xfId="0" applyFont="1" applyBorder="1" applyAlignment="1">
      <alignment textRotation="90"/>
    </xf>
    <xf numFmtId="0" fontId="2" fillId="8" borderId="11" xfId="0" applyFont="1" applyFill="1" applyBorder="1" applyAlignment="1">
      <alignment horizontal="center" vertical="center" textRotation="90" wrapText="1"/>
    </xf>
    <xf numFmtId="0" fontId="2" fillId="8" borderId="12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2" fillId="9" borderId="12" xfId="0" applyFont="1" applyFill="1" applyBorder="1" applyAlignment="1">
      <alignment horizontal="center" vertical="center" textRotation="90" wrapText="1"/>
    </xf>
    <xf numFmtId="0" fontId="2" fillId="9" borderId="1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topLeftCell="A4" workbookViewId="0">
      <selection activeCell="AF5" sqref="AF5"/>
    </sheetView>
  </sheetViews>
  <sheetFormatPr defaultRowHeight="15"/>
  <cols>
    <col min="1" max="1" width="7.28515625" customWidth="1"/>
    <col min="2" max="4" width="2.7109375" customWidth="1"/>
    <col min="5" max="5" width="5" customWidth="1"/>
    <col min="6" max="8" width="2.7109375" customWidth="1"/>
    <col min="9" max="9" width="4.5703125" customWidth="1"/>
    <col min="10" max="12" width="2.7109375" customWidth="1"/>
    <col min="13" max="13" width="4.7109375" customWidth="1"/>
    <col min="14" max="16" width="2.7109375" customWidth="1"/>
    <col min="17" max="17" width="5" customWidth="1"/>
    <col min="18" max="20" width="3.5703125" bestFit="1" customWidth="1"/>
    <col min="21" max="21" width="5.5703125" customWidth="1"/>
    <col min="22" max="23" width="5.7109375" customWidth="1"/>
    <col min="24" max="24" width="6" customWidth="1"/>
    <col min="25" max="25" width="3.42578125" customWidth="1"/>
  </cols>
  <sheetData>
    <row r="1" spans="1:26" s="1" customFormat="1" ht="26.25" customHeight="1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3"/>
    </row>
    <row r="2" spans="1:26" s="1" customFormat="1" ht="21" customHeight="1">
      <c r="A2" s="54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</row>
    <row r="3" spans="1:26" s="1" customFormat="1" ht="18" customHeight="1">
      <c r="A3" s="5"/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 t="s">
        <v>1</v>
      </c>
      <c r="S3" s="58"/>
      <c r="T3" s="58"/>
      <c r="U3" s="59"/>
      <c r="V3" s="60"/>
      <c r="W3" s="61"/>
      <c r="X3" s="61"/>
      <c r="Y3" s="62"/>
    </row>
    <row r="4" spans="1:26" ht="57.75" customHeight="1">
      <c r="A4" s="26" t="s">
        <v>2</v>
      </c>
      <c r="B4" s="29" t="s">
        <v>10</v>
      </c>
      <c r="C4" s="30"/>
      <c r="D4" s="30"/>
      <c r="E4" s="31"/>
      <c r="F4" s="35" t="s">
        <v>11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63" t="s">
        <v>12</v>
      </c>
      <c r="S4" s="64"/>
      <c r="T4" s="64"/>
      <c r="U4" s="65"/>
      <c r="V4" s="36" t="s">
        <v>13</v>
      </c>
      <c r="W4" s="42" t="s">
        <v>3</v>
      </c>
      <c r="X4" s="45" t="s">
        <v>4</v>
      </c>
      <c r="Y4" s="48" t="s">
        <v>5</v>
      </c>
    </row>
    <row r="5" spans="1:26" ht="224.25" customHeight="1">
      <c r="A5" s="27"/>
      <c r="B5" s="32"/>
      <c r="C5" s="33"/>
      <c r="D5" s="33"/>
      <c r="E5" s="34"/>
      <c r="F5" s="39" t="s">
        <v>14</v>
      </c>
      <c r="G5" s="40"/>
      <c r="H5" s="40"/>
      <c r="I5" s="41"/>
      <c r="J5" s="39" t="s">
        <v>15</v>
      </c>
      <c r="K5" s="40"/>
      <c r="L5" s="40"/>
      <c r="M5" s="41"/>
      <c r="N5" s="39" t="s">
        <v>16</v>
      </c>
      <c r="O5" s="40"/>
      <c r="P5" s="40"/>
      <c r="Q5" s="41"/>
      <c r="R5" s="63"/>
      <c r="S5" s="64"/>
      <c r="T5" s="64"/>
      <c r="U5" s="65"/>
      <c r="V5" s="37"/>
      <c r="W5" s="43"/>
      <c r="X5" s="46"/>
      <c r="Y5" s="49"/>
      <c r="Z5" s="2"/>
    </row>
    <row r="6" spans="1:26" ht="49.5">
      <c r="A6" s="28"/>
      <c r="B6" s="6" t="s">
        <v>17</v>
      </c>
      <c r="C6" s="6" t="s">
        <v>18</v>
      </c>
      <c r="D6" s="6" t="s">
        <v>19</v>
      </c>
      <c r="E6" s="7" t="s">
        <v>6</v>
      </c>
      <c r="F6" s="8" t="s">
        <v>17</v>
      </c>
      <c r="G6" s="8" t="s">
        <v>18</v>
      </c>
      <c r="H6" s="8" t="s">
        <v>19</v>
      </c>
      <c r="I6" s="9" t="s">
        <v>6</v>
      </c>
      <c r="J6" s="8" t="s">
        <v>17</v>
      </c>
      <c r="K6" s="8" t="s">
        <v>18</v>
      </c>
      <c r="L6" s="8" t="s">
        <v>19</v>
      </c>
      <c r="M6" s="9" t="s">
        <v>6</v>
      </c>
      <c r="N6" s="8" t="s">
        <v>17</v>
      </c>
      <c r="O6" s="8" t="s">
        <v>18</v>
      </c>
      <c r="P6" s="8" t="s">
        <v>19</v>
      </c>
      <c r="Q6" s="9" t="s">
        <v>6</v>
      </c>
      <c r="R6" s="10" t="s">
        <v>17</v>
      </c>
      <c r="S6" s="10" t="s">
        <v>18</v>
      </c>
      <c r="T6" s="10" t="s">
        <v>19</v>
      </c>
      <c r="U6" s="11" t="s">
        <v>6</v>
      </c>
      <c r="V6" s="38"/>
      <c r="W6" s="44"/>
      <c r="X6" s="47"/>
      <c r="Y6" s="50"/>
    </row>
    <row r="7" spans="1:26" ht="27.75" customHeight="1">
      <c r="A7" s="22" t="s">
        <v>24</v>
      </c>
      <c r="B7" s="23" t="s">
        <v>29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</row>
    <row r="8" spans="1:26" ht="27.75" customHeight="1">
      <c r="A8" s="22" t="s">
        <v>25</v>
      </c>
      <c r="B8" s="12">
        <v>50</v>
      </c>
      <c r="C8" s="12">
        <v>50</v>
      </c>
      <c r="D8" s="12">
        <v>50</v>
      </c>
      <c r="E8" s="13">
        <f>AVERAGE(B8:D8)</f>
        <v>50</v>
      </c>
      <c r="F8" s="14">
        <v>35</v>
      </c>
      <c r="G8" s="14">
        <v>35</v>
      </c>
      <c r="H8" s="14">
        <v>35</v>
      </c>
      <c r="I8" s="15">
        <f>AVERAGE(F8:H8)</f>
        <v>35</v>
      </c>
      <c r="J8" s="14">
        <v>35</v>
      </c>
      <c r="K8" s="14">
        <v>35</v>
      </c>
      <c r="L8" s="14">
        <v>35</v>
      </c>
      <c r="M8" s="15">
        <f>AVERAGE(J8:L8)</f>
        <v>35</v>
      </c>
      <c r="N8" s="14">
        <v>30</v>
      </c>
      <c r="O8" s="14">
        <v>30</v>
      </c>
      <c r="P8" s="14">
        <v>30</v>
      </c>
      <c r="Q8" s="15">
        <f>AVERAGE(N8:P8)</f>
        <v>30</v>
      </c>
      <c r="R8" s="16">
        <v>200</v>
      </c>
      <c r="S8" s="16">
        <v>200</v>
      </c>
      <c r="T8" s="16">
        <v>200</v>
      </c>
      <c r="U8" s="17">
        <f>AVERAGE(R8:T8)</f>
        <v>200</v>
      </c>
      <c r="V8" s="18">
        <f>SUM(E8,I8,M8,Q8,U8)</f>
        <v>350</v>
      </c>
      <c r="W8" s="19">
        <v>189.55</v>
      </c>
      <c r="X8" s="20">
        <f t="shared" ref="X8" si="0">SUM(V8:W8)</f>
        <v>539.54999999999995</v>
      </c>
      <c r="Y8" s="21">
        <v>1</v>
      </c>
    </row>
    <row r="9" spans="1:26" ht="27.75" customHeight="1">
      <c r="A9" s="22" t="s">
        <v>26</v>
      </c>
      <c r="B9" s="23" t="s">
        <v>29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</row>
    <row r="10" spans="1:26" ht="27.75" customHeight="1">
      <c r="A10" s="22" t="s">
        <v>27</v>
      </c>
      <c r="B10" s="23" t="s">
        <v>29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</row>
    <row r="11" spans="1:26" ht="33.75" customHeight="1">
      <c r="A11" s="22" t="s">
        <v>28</v>
      </c>
      <c r="B11" s="23" t="s">
        <v>29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</row>
    <row r="12" spans="1:26" ht="27.75" customHeight="1"/>
    <row r="13" spans="1:26">
      <c r="Q13" s="3" t="s">
        <v>7</v>
      </c>
    </row>
    <row r="14" spans="1:26">
      <c r="Q14" t="s">
        <v>8</v>
      </c>
    </row>
    <row r="15" spans="1:26">
      <c r="Q15" t="s">
        <v>9</v>
      </c>
    </row>
    <row r="16" spans="1:26">
      <c r="Q16" t="s">
        <v>20</v>
      </c>
    </row>
    <row r="18" spans="17:17">
      <c r="Q18" s="4" t="s">
        <v>30</v>
      </c>
    </row>
    <row r="19" spans="17:17">
      <c r="Q19" t="s">
        <v>23</v>
      </c>
    </row>
  </sheetData>
  <mergeCells count="21">
    <mergeCell ref="A1:Y1"/>
    <mergeCell ref="A2:Y2"/>
    <mergeCell ref="B3:Q3"/>
    <mergeCell ref="R3:U3"/>
    <mergeCell ref="V3:Y3"/>
    <mergeCell ref="B7:Y7"/>
    <mergeCell ref="B9:Y9"/>
    <mergeCell ref="B10:Y10"/>
    <mergeCell ref="B11:Y11"/>
    <mergeCell ref="A4:A6"/>
    <mergeCell ref="B4:E5"/>
    <mergeCell ref="F4:Q4"/>
    <mergeCell ref="V4:V6"/>
    <mergeCell ref="R4:U4"/>
    <mergeCell ref="R5:U5"/>
    <mergeCell ref="W4:W6"/>
    <mergeCell ref="X4:X6"/>
    <mergeCell ref="Y4:Y6"/>
    <mergeCell ref="F5:I5"/>
    <mergeCell ref="J5:M5"/>
    <mergeCell ref="N5:Q5"/>
  </mergeCells>
  <pageMargins left="0.70866141732283472" right="0.70866141732283472" top="0.39" bottom="0.2800000000000000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Γραφείο Προσωπικού 6</dc:creator>
  <cp:lastModifiedBy>nosil5</cp:lastModifiedBy>
  <cp:lastPrinted>2024-10-23T09:24:17Z</cp:lastPrinted>
  <dcterms:created xsi:type="dcterms:W3CDTF">2023-09-05T08:29:26Z</dcterms:created>
  <dcterms:modified xsi:type="dcterms:W3CDTF">2024-10-24T07:04:42Z</dcterms:modified>
</cp:coreProperties>
</file>